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vmorkunas\Desktop\"/>
    </mc:Choice>
  </mc:AlternateContent>
  <xr:revisionPtr revIDLastSave="0" documentId="13_ncr:1_{A595CABD-BA03-47D8-A9AF-5F8FA61BD65E}" xr6:coauthVersionLast="47" xr6:coauthVersionMax="47" xr10:uidLastSave="{00000000-0000-0000-0000-000000000000}"/>
  <bookViews>
    <workbookView xWindow="2640" yWindow="2640" windowWidth="28710" windowHeight="15390" xr2:uid="{00000000-000D-0000-FFFF-FFFF00000000}"/>
  </bookViews>
  <sheets>
    <sheet name="Lapas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29" i="1" l="1"/>
  <c r="F28" i="1"/>
  <c r="F27" i="1"/>
  <c r="F26" i="1"/>
  <c r="F25" i="1"/>
  <c r="F24" i="1"/>
  <c r="F23" i="1"/>
  <c r="F22" i="1"/>
  <c r="F21" i="1"/>
  <c r="F20" i="1"/>
  <c r="F17" i="1"/>
  <c r="F16" i="1"/>
  <c r="F30" i="1" l="1"/>
  <c r="F31" i="1" s="1"/>
  <c r="F32" i="1" s="1"/>
</calcChain>
</file>

<file path=xl/sharedStrings.xml><?xml version="1.0" encoding="utf-8"?>
<sst xmlns="http://schemas.openxmlformats.org/spreadsheetml/2006/main" count="71" uniqueCount="56">
  <si>
    <t>Pavadinimas ir techninės charakteristikos</t>
  </si>
  <si>
    <t>vnt.</t>
  </si>
  <si>
    <t>Kiekis</t>
  </si>
  <si>
    <t>Apšvietimo atramų g/b monolitinių pamatų įrengimas (15vnt.)</t>
  </si>
  <si>
    <t>1.</t>
  </si>
  <si>
    <t>m³</t>
  </si>
  <si>
    <t>9.0</t>
  </si>
  <si>
    <t>2.</t>
  </si>
  <si>
    <t>kg</t>
  </si>
  <si>
    <t>480.0</t>
  </si>
  <si>
    <t>3.</t>
  </si>
  <si>
    <t>175.0</t>
  </si>
  <si>
    <t>4.</t>
  </si>
  <si>
    <t>Smulkiagrūdis betonas C25/30</t>
  </si>
  <si>
    <t>0.35</t>
  </si>
  <si>
    <t>5.</t>
  </si>
  <si>
    <t>Grunto iškasimas pamatams</t>
  </si>
  <si>
    <t>6.</t>
  </si>
  <si>
    <t>Grunto išvežimas</t>
  </si>
  <si>
    <t>Ryšių šulinių   sustiprinimas ( 14vnt.)</t>
  </si>
  <si>
    <t>7.</t>
  </si>
  <si>
    <t>Esamos šulinio landos ir liuko demontavimas</t>
  </si>
  <si>
    <t>8.</t>
  </si>
  <si>
    <t>Betono blokelių(400x200x120) mūras b=400mm; h=1200mm su cementiniu skiediniu S10</t>
  </si>
  <si>
    <t>9.</t>
  </si>
  <si>
    <t>Atraminiai žiedai AŽ-7, sumontavimas</t>
  </si>
  <si>
    <t>vnt</t>
  </si>
  <si>
    <t>10.</t>
  </si>
  <si>
    <t>Atraminiai žiedai AŽ-7-1,5, sumontavimas</t>
  </si>
  <si>
    <t>11.</t>
  </si>
  <si>
    <t>Ketinis liukas sunkaus tipo, rakinamas</t>
  </si>
  <si>
    <t>12.</t>
  </si>
  <si>
    <t>G/B plokštė RKŠP-41 (24000x1500x120h):</t>
  </si>
  <si>
    <t>13.</t>
  </si>
  <si>
    <t>G/B laikanti sąrama LS-14-30 (1400x200x190h)</t>
  </si>
  <si>
    <t>14.</t>
  </si>
  <si>
    <t>15.</t>
  </si>
  <si>
    <t>16.</t>
  </si>
  <si>
    <t>Pamatų užpylimas gruntu sutankinant; Dpr=0,97</t>
  </si>
  <si>
    <t>17.</t>
  </si>
  <si>
    <t>Mato vnt.</t>
  </si>
  <si>
    <t>ROMAINIŲ G., ŠILAINIŲ PL.(NUO ŠILAINIŲ PL. IKI RAUDONDVARIO PL.) IR RAUDONDVARIO PL. (NUO RAUDONDVARIO PL. IKI ŠILAINIŲ PL.) REKONSTRAVIMO PROJEKTAS</t>
  </si>
  <si>
    <t>KONSTRUKCINĖ DALIS</t>
  </si>
  <si>
    <t>Betonas  C20/25 XC2,F100  
PM-1  (Ø400mm, L=4500mm – 15vnt.)</t>
  </si>
  <si>
    <t>Armatūra  Ø 12 S400</t>
  </si>
  <si>
    <t>Armatūra Ø 8 S240;</t>
  </si>
  <si>
    <t>Sutankinto žvyro pasluoksnis 10cm;  Dpr=0,97; Ev2 =40MPa</t>
  </si>
  <si>
    <t>Eil. Nr.</t>
  </si>
  <si>
    <t>Prašome užpildytus darbų kiekių žiniaraščius pateikti excel formatu, nekeičiant nurodytų darbų apibūdinimų (techninių specifikacijų), mato vienetų ir kiekių.
Rekomenduojama įkainius ir kainas įrašyti apvalinant dviem skaitmenimis po kablelio, nekeičiant įkainių ir kainos stulpeliuose įvestų apvalinimo nustatymų, o žiniaraštį užpildžius – pasitikrinti ar nėra padarytų aritmetinių klaidų.</t>
  </si>
  <si>
    <t>Kaina, Eur be PVM</t>
  </si>
  <si>
    <t>Vieneto kaina</t>
  </si>
  <si>
    <t>Iš viso</t>
  </si>
  <si>
    <t>VISO be PVM</t>
  </si>
  <si>
    <t>PVM</t>
  </si>
  <si>
    <t>VISO su PVM</t>
  </si>
  <si>
    <t>Darbų kiekių žiniaraštis (pagal Pagrindinę sutartį Nr.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</si>
</sst>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Calibri"/>
      <family val="2"/>
      <charset val="186"/>
      <scheme val="minor"/>
    </font>
    <font>
      <sz val="12"/>
      <color theme="1"/>
      <name val="Times_LT"/>
    </font>
    <font>
      <b/>
      <sz val="12"/>
      <color theme="1"/>
      <name val="Times New Roman"/>
      <family val="1"/>
      <charset val="186"/>
    </font>
    <font>
      <sz val="12"/>
      <color theme="1"/>
      <name val="Times New Roman"/>
      <family val="1"/>
      <charset val="186"/>
    </font>
    <font>
      <sz val="11"/>
      <color rgb="FFFF0000"/>
      <name val="Calibri"/>
      <family val="2"/>
      <charset val="186"/>
      <scheme val="minor"/>
    </font>
    <font>
      <b/>
      <sz val="12"/>
      <color theme="1"/>
      <name val="Calibri"/>
      <family val="2"/>
      <charset val="186"/>
      <scheme val="minor"/>
    </font>
    <font>
      <b/>
      <sz val="11"/>
      <color theme="1"/>
      <name val="Calibri"/>
      <family val="2"/>
      <charset val="186"/>
      <scheme val="minor"/>
    </font>
  </fonts>
  <fills count="2">
    <fill>
      <patternFill patternType="none"/>
    </fill>
    <fill>
      <patternFill patternType="gray125"/>
    </fill>
  </fills>
  <borders count="1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s>
  <cellStyleXfs count="1">
    <xf numFmtId="0" fontId="0" fillId="0" borderId="0"/>
  </cellStyleXfs>
  <cellXfs count="40">
    <xf numFmtId="0" fontId="0" fillId="0" borderId="0" xfId="0"/>
    <xf numFmtId="0" fontId="1" fillId="0" borderId="3" xfId="0" applyFont="1" applyBorder="1" applyAlignment="1">
      <alignment horizontal="center" vertical="center" wrapText="1"/>
    </xf>
    <xf numFmtId="0" fontId="2" fillId="0" borderId="6" xfId="0" applyFont="1" applyBorder="1" applyAlignment="1">
      <alignment vertical="center" wrapText="1"/>
    </xf>
    <xf numFmtId="0" fontId="3" fillId="0" borderId="6" xfId="0" applyFont="1" applyBorder="1" applyAlignment="1">
      <alignment horizontal="center" vertical="center" wrapText="1"/>
    </xf>
    <xf numFmtId="0" fontId="3" fillId="0" borderId="5" xfId="0" applyFont="1" applyBorder="1" applyAlignment="1">
      <alignment vertical="center" wrapText="1"/>
    </xf>
    <xf numFmtId="0" fontId="3" fillId="0" borderId="6" xfId="0" applyFont="1" applyBorder="1" applyAlignment="1">
      <alignment vertical="center" wrapText="1"/>
    </xf>
    <xf numFmtId="0" fontId="3" fillId="0" borderId="6" xfId="0" applyFont="1" applyBorder="1" applyAlignment="1">
      <alignment horizontal="justify" vertical="center" wrapText="1"/>
    </xf>
    <xf numFmtId="0" fontId="3" fillId="0" borderId="2"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2" fillId="0" borderId="4" xfId="0" applyFont="1" applyBorder="1" applyAlignment="1">
      <alignment vertical="center" wrapText="1"/>
    </xf>
    <xf numFmtId="0" fontId="1" fillId="0" borderId="4" xfId="0" applyFont="1" applyBorder="1" applyAlignment="1">
      <alignment horizontal="center" vertical="center" wrapText="1"/>
    </xf>
    <xf numFmtId="0" fontId="3" fillId="0" borderId="4" xfId="0" applyFont="1" applyBorder="1" applyAlignment="1">
      <alignment vertical="center" wrapText="1"/>
    </xf>
    <xf numFmtId="0" fontId="3" fillId="0" borderId="1" xfId="0" applyFont="1" applyBorder="1" applyAlignment="1">
      <alignment horizontal="center" vertical="center" wrapText="1"/>
    </xf>
    <xf numFmtId="0" fontId="2" fillId="0" borderId="4" xfId="0" applyFont="1" applyBorder="1" applyAlignment="1">
      <alignment horizontal="center" vertical="center" wrapText="1"/>
    </xf>
    <xf numFmtId="0" fontId="3" fillId="0" borderId="6" xfId="0" applyFont="1" applyBorder="1" applyAlignment="1">
      <alignment horizontal="left" vertical="center" wrapText="1"/>
    </xf>
    <xf numFmtId="0" fontId="0" fillId="0" borderId="0" xfId="0" applyBorder="1"/>
    <xf numFmtId="0" fontId="1" fillId="0" borderId="7" xfId="0" applyFont="1" applyBorder="1" applyAlignment="1">
      <alignment horizontal="center" vertical="center" wrapText="1"/>
    </xf>
    <xf numFmtId="0" fontId="3" fillId="0" borderId="1" xfId="0" applyFont="1" applyBorder="1" applyAlignment="1">
      <alignment vertical="center" wrapText="1"/>
    </xf>
    <xf numFmtId="0" fontId="0" fillId="0" borderId="0" xfId="0" applyFill="1"/>
    <xf numFmtId="0" fontId="5" fillId="0" borderId="0" xfId="0" applyFont="1" applyAlignment="1"/>
    <xf numFmtId="0" fontId="4" fillId="0" borderId="0" xfId="0" applyFont="1" applyAlignment="1">
      <alignment horizontal="center" vertical="top" wrapText="1"/>
    </xf>
    <xf numFmtId="0" fontId="0" fillId="0" borderId="8" xfId="0" applyBorder="1"/>
    <xf numFmtId="0" fontId="0" fillId="0" borderId="7" xfId="0" applyBorder="1"/>
    <xf numFmtId="0" fontId="0" fillId="0" borderId="4" xfId="0" applyBorder="1"/>
    <xf numFmtId="0" fontId="3" fillId="0" borderId="10"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0" fillId="0" borderId="2" xfId="0" applyBorder="1" applyAlignment="1">
      <alignment wrapText="1"/>
    </xf>
    <xf numFmtId="0" fontId="0" fillId="0" borderId="14" xfId="0" applyBorder="1"/>
    <xf numFmtId="0" fontId="0" fillId="0" borderId="0" xfId="0" applyAlignment="1">
      <alignment horizontal="center" vertical="top" wrapText="1"/>
    </xf>
    <xf numFmtId="0" fontId="0" fillId="0" borderId="11" xfId="0" applyFill="1" applyBorder="1" applyProtection="1">
      <protection locked="0"/>
    </xf>
    <xf numFmtId="0" fontId="0" fillId="0" borderId="9" xfId="0" applyBorder="1" applyProtection="1">
      <protection locked="0"/>
    </xf>
    <xf numFmtId="2" fontId="0" fillId="0" borderId="11" xfId="0" applyNumberFormat="1" applyBorder="1" applyAlignment="1" applyProtection="1">
      <alignment horizontal="center" vertical="center"/>
      <protection locked="0"/>
    </xf>
    <xf numFmtId="2" fontId="0" fillId="0" borderId="9" xfId="0" applyNumberFormat="1" applyBorder="1" applyProtection="1">
      <protection locked="0"/>
    </xf>
    <xf numFmtId="2" fontId="0" fillId="0" borderId="9" xfId="0" applyNumberFormat="1" applyBorder="1" applyAlignment="1" applyProtection="1">
      <alignment horizontal="right" vertical="center"/>
      <protection locked="0"/>
    </xf>
    <xf numFmtId="2" fontId="6" fillId="0" borderId="9" xfId="0" applyNumberFormat="1" applyFont="1" applyBorder="1" applyProtection="1">
      <protection locked="0"/>
    </xf>
    <xf numFmtId="0" fontId="4" fillId="0" borderId="0" xfId="0" applyFont="1" applyAlignment="1">
      <alignment horizontal="center" vertical="top" wrapText="1"/>
    </xf>
    <xf numFmtId="0" fontId="0" fillId="0" borderId="0" xfId="0"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32"/>
  <sheetViews>
    <sheetView tabSelected="1" topLeftCell="A4" workbookViewId="0">
      <selection activeCell="J33" sqref="J33"/>
    </sheetView>
  </sheetViews>
  <sheetFormatPr defaultRowHeight="15"/>
  <cols>
    <col min="2" max="2" width="37" customWidth="1"/>
  </cols>
  <sheetData>
    <row r="1" spans="1:21" ht="15.75">
      <c r="D1" s="20" t="s">
        <v>55</v>
      </c>
      <c r="E1" s="20"/>
      <c r="F1" s="20"/>
    </row>
    <row r="2" spans="1:21" ht="75.599999999999994" customHeight="1">
      <c r="B2" s="38" t="s">
        <v>48</v>
      </c>
      <c r="C2" s="38"/>
      <c r="D2" s="38"/>
      <c r="E2" s="38"/>
      <c r="F2" s="38"/>
      <c r="G2" s="38"/>
    </row>
    <row r="3" spans="1:21" ht="14.25" customHeight="1">
      <c r="B3" s="21"/>
      <c r="C3" s="21"/>
      <c r="D3" s="21"/>
      <c r="E3" s="21"/>
      <c r="F3" s="21"/>
      <c r="G3" s="21"/>
    </row>
    <row r="4" spans="1:21" ht="19.5" customHeight="1">
      <c r="B4" s="39" t="s">
        <v>41</v>
      </c>
      <c r="C4" s="39"/>
      <c r="D4" s="39"/>
      <c r="E4" s="39"/>
      <c r="F4" s="39"/>
    </row>
    <row r="5" spans="1:21" ht="34.5" customHeight="1">
      <c r="B5" s="39"/>
      <c r="C5" s="39"/>
      <c r="D5" s="39"/>
      <c r="E5" s="39"/>
      <c r="F5" s="39"/>
    </row>
    <row r="6" spans="1:21">
      <c r="B6" s="31"/>
      <c r="C6" s="31"/>
      <c r="D6" s="31"/>
      <c r="E6" s="31"/>
      <c r="F6" s="31"/>
    </row>
    <row r="7" spans="1:21">
      <c r="B7" t="s">
        <v>42</v>
      </c>
    </row>
    <row r="8" spans="1:21" ht="15.75" thickBot="1"/>
    <row r="9" spans="1:21" ht="15.75" thickBot="1">
      <c r="E9" s="23" t="s">
        <v>49</v>
      </c>
      <c r="F9" s="24"/>
    </row>
    <row r="10" spans="1:21" ht="37.5" customHeight="1" thickBot="1">
      <c r="A10" s="14" t="s">
        <v>47</v>
      </c>
      <c r="B10" s="14" t="s">
        <v>0</v>
      </c>
      <c r="C10" s="14" t="s">
        <v>40</v>
      </c>
      <c r="D10" s="14" t="s">
        <v>2</v>
      </c>
      <c r="E10" s="29" t="s">
        <v>50</v>
      </c>
      <c r="F10" s="29" t="s">
        <v>51</v>
      </c>
    </row>
    <row r="11" spans="1:21" ht="32.25" thickBot="1">
      <c r="A11" s="9"/>
      <c r="B11" s="10" t="s">
        <v>3</v>
      </c>
      <c r="C11" s="11"/>
      <c r="D11" s="25"/>
      <c r="E11" s="32"/>
      <c r="F11" s="32"/>
      <c r="G11" s="19"/>
      <c r="H11" s="19"/>
      <c r="I11" s="19"/>
      <c r="J11" s="19"/>
      <c r="K11" s="19"/>
      <c r="L11" s="19"/>
      <c r="M11" s="19"/>
      <c r="N11" s="19"/>
      <c r="O11" s="19"/>
      <c r="P11" s="19"/>
      <c r="Q11" s="19"/>
      <c r="R11" s="19"/>
      <c r="S11" s="19"/>
      <c r="T11" s="19"/>
      <c r="U11" s="19"/>
    </row>
    <row r="12" spans="1:21" ht="33" customHeight="1" thickBot="1">
      <c r="A12" s="9" t="s">
        <v>4</v>
      </c>
      <c r="B12" s="12" t="s">
        <v>43</v>
      </c>
      <c r="C12" s="13" t="s">
        <v>5</v>
      </c>
      <c r="D12" s="26" t="s">
        <v>6</v>
      </c>
      <c r="E12" s="34">
        <v>194.46</v>
      </c>
      <c r="F12" s="34">
        <v>1750.14</v>
      </c>
    </row>
    <row r="13" spans="1:21" ht="16.5" thickBot="1">
      <c r="A13" s="1" t="s">
        <v>7</v>
      </c>
      <c r="B13" s="5" t="s">
        <v>44</v>
      </c>
      <c r="C13" s="3" t="s">
        <v>8</v>
      </c>
      <c r="D13" s="27" t="s">
        <v>9</v>
      </c>
      <c r="E13" s="34">
        <v>5.04</v>
      </c>
      <c r="F13" s="34">
        <v>2419.1999999999998</v>
      </c>
    </row>
    <row r="14" spans="1:21" ht="16.5" thickBot="1">
      <c r="A14" s="1" t="s">
        <v>10</v>
      </c>
      <c r="B14" s="5" t="s">
        <v>45</v>
      </c>
      <c r="C14" s="3" t="s">
        <v>8</v>
      </c>
      <c r="D14" s="27" t="s">
        <v>11</v>
      </c>
      <c r="E14" s="34">
        <v>4.0999999999999996</v>
      </c>
      <c r="F14" s="34">
        <v>717.5</v>
      </c>
    </row>
    <row r="15" spans="1:21" ht="16.5" thickBot="1">
      <c r="A15" s="1" t="s">
        <v>12</v>
      </c>
      <c r="B15" s="5" t="s">
        <v>13</v>
      </c>
      <c r="C15" s="3" t="s">
        <v>5</v>
      </c>
      <c r="D15" s="27" t="s">
        <v>14</v>
      </c>
      <c r="E15" s="34">
        <v>152.84</v>
      </c>
      <c r="F15" s="34">
        <v>53.49</v>
      </c>
    </row>
    <row r="16" spans="1:21" ht="16.5" thickBot="1">
      <c r="A16" s="1" t="s">
        <v>15</v>
      </c>
      <c r="B16" s="5" t="s">
        <v>16</v>
      </c>
      <c r="C16" s="3" t="s">
        <v>5</v>
      </c>
      <c r="D16" s="27">
        <v>9</v>
      </c>
      <c r="E16" s="34">
        <v>36.29</v>
      </c>
      <c r="F16" s="34">
        <f t="shared" ref="F16:F29" si="0">+ROUND(E16*D16,2)</f>
        <v>326.61</v>
      </c>
    </row>
    <row r="17" spans="1:6" ht="16.5" thickBot="1">
      <c r="A17" s="1" t="s">
        <v>17</v>
      </c>
      <c r="B17" s="5" t="s">
        <v>18</v>
      </c>
      <c r="C17" s="3" t="s">
        <v>5</v>
      </c>
      <c r="D17" s="27">
        <v>9</v>
      </c>
      <c r="E17" s="34">
        <v>29.99</v>
      </c>
      <c r="F17" s="34">
        <f t="shared" si="0"/>
        <v>269.91000000000003</v>
      </c>
    </row>
    <row r="18" spans="1:6" ht="16.5" thickBot="1">
      <c r="A18" s="1"/>
      <c r="B18" s="2" t="s">
        <v>19</v>
      </c>
      <c r="C18" s="3"/>
      <c r="D18" s="27"/>
      <c r="E18" s="34"/>
      <c r="F18" s="34"/>
    </row>
    <row r="19" spans="1:6" ht="32.25" thickBot="1">
      <c r="A19" s="1" t="s">
        <v>20</v>
      </c>
      <c r="B19" s="5" t="s">
        <v>21</v>
      </c>
      <c r="C19" s="3" t="s">
        <v>5</v>
      </c>
      <c r="D19" s="27">
        <v>5.6</v>
      </c>
      <c r="E19" s="34">
        <v>15.29</v>
      </c>
      <c r="F19" s="34">
        <v>85.62</v>
      </c>
    </row>
    <row r="20" spans="1:6" ht="48" thickBot="1">
      <c r="A20" s="1" t="s">
        <v>22</v>
      </c>
      <c r="B20" s="5" t="s">
        <v>23</v>
      </c>
      <c r="C20" s="3" t="s">
        <v>5</v>
      </c>
      <c r="D20" s="27">
        <v>52.5</v>
      </c>
      <c r="E20" s="34">
        <v>65.69</v>
      </c>
      <c r="F20" s="34">
        <f t="shared" si="0"/>
        <v>3448.73</v>
      </c>
    </row>
    <row r="21" spans="1:6" ht="16.5" thickBot="1">
      <c r="A21" s="1" t="s">
        <v>24</v>
      </c>
      <c r="B21" s="5" t="s">
        <v>25</v>
      </c>
      <c r="C21" s="3" t="s">
        <v>26</v>
      </c>
      <c r="D21" s="27">
        <v>14</v>
      </c>
      <c r="E21" s="34">
        <v>47.93</v>
      </c>
      <c r="F21" s="34">
        <f t="shared" si="0"/>
        <v>671.02</v>
      </c>
    </row>
    <row r="22" spans="1:6" ht="32.25" thickBot="1">
      <c r="A22" s="1" t="s">
        <v>27</v>
      </c>
      <c r="B22" s="15" t="s">
        <v>28</v>
      </c>
      <c r="C22" s="3" t="s">
        <v>26</v>
      </c>
      <c r="D22" s="27">
        <v>14</v>
      </c>
      <c r="E22" s="34">
        <v>53.81</v>
      </c>
      <c r="F22" s="34">
        <f t="shared" si="0"/>
        <v>753.34</v>
      </c>
    </row>
    <row r="23" spans="1:6" ht="16.5" thickBot="1">
      <c r="A23" s="1" t="s">
        <v>29</v>
      </c>
      <c r="B23" s="6" t="s">
        <v>30</v>
      </c>
      <c r="C23" s="3" t="s">
        <v>1</v>
      </c>
      <c r="D23" s="27">
        <v>14</v>
      </c>
      <c r="E23" s="34">
        <v>195.89</v>
      </c>
      <c r="F23" s="34">
        <f t="shared" si="0"/>
        <v>2742.46</v>
      </c>
    </row>
    <row r="24" spans="1:6" ht="32.25" thickBot="1">
      <c r="A24" s="1" t="s">
        <v>31</v>
      </c>
      <c r="B24" s="15" t="s">
        <v>32</v>
      </c>
      <c r="C24" s="3" t="s">
        <v>1</v>
      </c>
      <c r="D24" s="27">
        <v>14</v>
      </c>
      <c r="E24" s="34">
        <v>479.06</v>
      </c>
      <c r="F24" s="34">
        <f t="shared" si="0"/>
        <v>6706.84</v>
      </c>
    </row>
    <row r="25" spans="1:6" ht="32.25" thickBot="1">
      <c r="A25" s="1" t="s">
        <v>33</v>
      </c>
      <c r="B25" s="15" t="s">
        <v>34</v>
      </c>
      <c r="C25" s="3" t="s">
        <v>1</v>
      </c>
      <c r="D25" s="27">
        <v>35</v>
      </c>
      <c r="E25" s="34">
        <v>131.94</v>
      </c>
      <c r="F25" s="34">
        <f t="shared" si="0"/>
        <v>4617.8999999999996</v>
      </c>
    </row>
    <row r="26" spans="1:6" ht="32.25" thickBot="1">
      <c r="A26" s="8" t="s">
        <v>35</v>
      </c>
      <c r="B26" s="4" t="s">
        <v>46</v>
      </c>
      <c r="C26" s="7" t="s">
        <v>5</v>
      </c>
      <c r="D26" s="28">
        <v>5.6</v>
      </c>
      <c r="E26" s="34">
        <v>19.489999999999998</v>
      </c>
      <c r="F26" s="34">
        <f t="shared" si="0"/>
        <v>109.14</v>
      </c>
    </row>
    <row r="27" spans="1:6" s="16" customFormat="1" ht="16.5" thickBot="1">
      <c r="A27" s="17" t="s">
        <v>36</v>
      </c>
      <c r="B27" s="18" t="s">
        <v>16</v>
      </c>
      <c r="C27" s="13" t="s">
        <v>5</v>
      </c>
      <c r="D27" s="25">
        <v>294</v>
      </c>
      <c r="E27" s="34">
        <v>36.29</v>
      </c>
      <c r="F27" s="34">
        <f t="shared" si="0"/>
        <v>10669.26</v>
      </c>
    </row>
    <row r="28" spans="1:6" ht="32.25" thickBot="1">
      <c r="A28" s="1" t="s">
        <v>37</v>
      </c>
      <c r="B28" s="5" t="s">
        <v>38</v>
      </c>
      <c r="C28" s="3" t="s">
        <v>5</v>
      </c>
      <c r="D28" s="27">
        <v>242</v>
      </c>
      <c r="E28" s="34">
        <v>25.78</v>
      </c>
      <c r="F28" s="34">
        <f t="shared" si="0"/>
        <v>6238.76</v>
      </c>
    </row>
    <row r="29" spans="1:6" ht="16.5" thickBot="1">
      <c r="A29" s="1" t="s">
        <v>39</v>
      </c>
      <c r="B29" s="5" t="s">
        <v>18</v>
      </c>
      <c r="C29" s="3" t="s">
        <v>5</v>
      </c>
      <c r="D29" s="27">
        <v>52</v>
      </c>
      <c r="E29" s="34">
        <v>29.99</v>
      </c>
      <c r="F29" s="34">
        <f t="shared" si="0"/>
        <v>1559.48</v>
      </c>
    </row>
    <row r="30" spans="1:6">
      <c r="A30" s="30"/>
      <c r="B30" s="22"/>
      <c r="C30" s="22"/>
      <c r="D30" s="22" t="s">
        <v>52</v>
      </c>
      <c r="E30" s="33"/>
      <c r="F30" s="35">
        <f>+SUM(F12:F29)</f>
        <v>43139.400000000009</v>
      </c>
    </row>
    <row r="31" spans="1:6">
      <c r="A31" s="30"/>
      <c r="B31" s="22"/>
      <c r="C31" s="22"/>
      <c r="D31" s="22" t="s">
        <v>53</v>
      </c>
      <c r="E31" s="33"/>
      <c r="F31" s="36">
        <f>+ROUND(F30*0.21,2)</f>
        <v>9059.27</v>
      </c>
    </row>
    <row r="32" spans="1:6">
      <c r="A32" s="30"/>
      <c r="B32" s="22"/>
      <c r="C32" s="22"/>
      <c r="D32" s="22" t="s">
        <v>54</v>
      </c>
      <c r="E32" s="33"/>
      <c r="F32" s="37">
        <f>+SUM(F30:F31)</f>
        <v>52198.670000000013</v>
      </c>
    </row>
  </sheetData>
  <sheetProtection algorithmName="SHA-512" hashValue="5ca78O1+UKz0lh+Rc4FVP7MuRoPwvWD2i9BPptzsMYAOp2IAsyOLf2BJalz2lpPKdn3mN8rBE1VlcyO9/2fAYg==" saltValue="PgdR9IMdwJ1qZzjyCLVsbA==" spinCount="100000" sheet="1" objects="1" scenarios="1" formatCells="0" formatColumns="0" formatRows="0"/>
  <mergeCells count="2">
    <mergeCell ref="B2:G2"/>
    <mergeCell ref="B4:F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Vilmantas Morkūnas</cp:lastModifiedBy>
  <dcterms:created xsi:type="dcterms:W3CDTF">2022-02-08T13:54:39Z</dcterms:created>
  <dcterms:modified xsi:type="dcterms:W3CDTF">2022-06-29T06:38:18Z</dcterms:modified>
</cp:coreProperties>
</file>